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16" i="1"/>
  <c r="H49" i="1"/>
  <c r="H24" i="1" l="1"/>
  <c r="H21" i="1"/>
  <c r="H20" i="1" l="1"/>
  <c r="H28" i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<sst xmlns="http://schemas.openxmlformats.org/spreadsheetml/2006/main" count="48" uniqueCount="28">
  <si>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</si>
  <si>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</si>
  <si>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</si>
  <si>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</si>
  <si>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</si>
  <si>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</si>
  <si>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</si>
  <si>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</si>
  <si>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</si>
  <si>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</si>
  <si>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</si>
  <si>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</si>
  <si>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</si>
  <si>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</si>
  <si>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</si>
  <si>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</si>
  <si>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</si>
  <si>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</si>
  <si>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</si>
  <si>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</si>
  <si>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</si>
  <si>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</si>
  <si>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</si>
  <si>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</si>
  <si>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</si>
  <si>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Dana:07.04.2020.</t>
  </si>
  <si>
    <t>Primljena i neutrošena participacija od 07.04.2020.</t>
  </si>
  <si>
    <t>Dana 07.04.2020.godine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</si>
</sst>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14.285156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43928</v>
      </c>
      <c r="H12" s="23">
        <v>6244882.3300000001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43928</v>
      </c>
      <c r="H13" s="3">
        <f>H14+H25-H32-H42</f>
        <v>6200193.4099999992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43928</v>
      </c>
      <c r="H14" s="4">
        <f>H15+H16+H17+H18+H19+H20+H21+H22+H23+H24</f>
        <v>6600398.1099999994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1090000-1073023.88+1066750+1066750-1060769.85-16749.11+1066750</f>
        <v>2139707.16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</f>
        <v>3588892.0999999996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81224.33+41650+730625-2394+24508.52-14915</f>
        <v>860698.85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</f>
        <v>11100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43928</v>
      </c>
      <c r="H25" s="4">
        <f>H26+H27+H28+H29+H30+H31</f>
        <v>849048.19000000006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140000-131483.89+135083+135083-134077.84+135083</f>
        <v>279687.27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474694.25+94666.67</f>
        <v>569360.92000000004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43928</v>
      </c>
      <c r="H32" s="5">
        <f>SUM(H33:H41)</f>
        <v>1124210.45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1124210.45</v>
      </c>
      <c r="I34" s="11"/>
      <c r="J34" s="11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43928</v>
      </c>
      <c r="H42" s="5">
        <f>SUM(H43:H47)</f>
        <v>125042.44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125042.44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43928</v>
      </c>
      <c r="H48" s="6">
        <f>4705.69+492449.09-0.26-512489.35+11946.64+28036.83+286.58+19702.56+51.14+39983.47</f>
        <v>84672.390000000043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f>11946.64+28036.83</f>
        <v>39983.47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6244882.3299999991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2020-04-08T10:25:06Z</dcterms:modified>
</cp:coreProperties>
</file>